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06193808-60B6-475B-BB8C-AF4B46EAC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8" i="1" l="1"/>
  <c r="B27" i="1"/>
  <c r="B22" i="1"/>
  <c r="B21" i="1" s="1"/>
  <c r="B30" i="1" s="1"/>
  <c r="B20" i="1" l="1"/>
</calcChain>
</file>

<file path=xl/sharedStrings.xml><?xml version="1.0" encoding="utf-8"?>
<sst xmlns="http://schemas.openxmlformats.org/spreadsheetml/2006/main" count="37" uniqueCount="27">
  <si>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</si>
  <si>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</si>
  <si>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</si>
  <si>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</si>
  <si>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</si>
  <si>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</si>
  <si>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</si>
  <si>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</si>
  <si>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30.06.2022.</t>
  </si>
  <si>
    <t>01.07.2022.</t>
  </si>
  <si>
    <t>IZVOD  BR. 122</t>
  </si>
  <si>
    <t>RFZO - PLATA 07A</t>
  </si>
  <si>
    <t>RFZO - PREVOZ 07B</t>
  </si>
  <si>
    <t>OPŠTA BOLNICA LESKOVAC - PRENOS SREDSTAVA ZA PLATU</t>
  </si>
  <si>
    <t>OPŠTA BOLNICA LESKOVAC - PRENOS SREDSTAVA ZA PREVOZ</t>
  </si>
  <si>
    <t>UPLATA ZA MOBILNI</t>
  </si>
  <si>
    <t>PROVIZIJA UPRAVE ZA TREZOR</t>
  </si>
  <si>
    <t>VINTEC DOO BEOGRAD</t>
  </si>
  <si>
    <t>REGISTRACIJA VOZILA LE145-GJ</t>
  </si>
  <si>
    <t>REGISTRACIJA VOZILA LE145-GJ (TRIGLAV OSIGURANJE)</t>
  </si>
  <si>
    <t>PREVOZ 2022-06 DOKUMENTOVANI</t>
  </si>
  <si>
    <t>PREVOZ 2022-06 NEDOKUMENTOVANI</t>
  </si>
  <si>
    <t>MATERIJALNI I OSTALI TROŠKOVI - 07E I 07F</t>
  </si>
  <si>
    <t>PLATA 2022-06 II DEO - 07A</t>
  </si>
  <si>
    <t>PREVOZ - 07B</t>
  </si>
  <si>
    <t>POVRAĆAJ SREDSTAVA (LJILJANA ILIĆ)</t>
  </si>
  <si>
    <t>POVRAĆAJ SREDSTAVA (ANA STANKOVIĆ)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</si>
</sst>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6" fillId="0" borderId="10" xfId="0" applyFont="1" applyBorder="1"/>
    <xf numFmtId="0" fontId="1" fillId="0" borderId="14" xfId="0" applyFont="1" applyBorder="1"/>
    <xf numFmtId="4" fontId="13" fillId="0" borderId="15" xfId="0" applyNumberFormat="1" applyFont="1" applyBorder="1"/>
    <xf numFmtId="0" fontId="1" fillId="0" borderId="12" xfId="0" applyFont="1" applyBorder="1"/>
    <xf numFmtId="4" fontId="13" fillId="0" borderId="13" xfId="0" applyNumberFormat="1" applyFont="1" applyBorder="1"/>
    <xf numFmtId="0" fontId="38" fillId="0" borderId="10" xfId="0" applyFont="1" applyBorder="1"/>
    <xf numFmtId="4" fontId="38" fillId="0" borderId="11" xfId="0" applyNumberFormat="1" applyFont="1" applyBorder="1"/>
    <xf numFmtId="0" fontId="38" fillId="0" borderId="16" xfId="0" applyFont="1" applyBorder="1"/>
    <xf numFmtId="4" fontId="38" fillId="0" borderId="17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621074.37</v>
      </c>
    </row>
    <row r="8" spans="1:3" x14ac:dyDescent="0.25">
      <c r="A8" s="7" t="s">
        <v>2</v>
      </c>
      <c r="B8" s="7" t="s">
        <v>8</v>
      </c>
      <c r="C8" s="13">
        <v>670568.04</v>
      </c>
    </row>
    <row r="9" spans="1:3" x14ac:dyDescent="0.25">
      <c r="A9" s="7" t="s">
        <v>7</v>
      </c>
      <c r="B9" s="7" t="s">
        <v>9</v>
      </c>
      <c r="C9" s="8">
        <v>9996</v>
      </c>
    </row>
    <row r="10" spans="1:3" x14ac:dyDescent="0.25">
      <c r="A10" s="7" t="s">
        <v>11</v>
      </c>
      <c r="B10" s="7" t="s">
        <v>9</v>
      </c>
      <c r="C10" s="8">
        <v>88489000.180000007</v>
      </c>
    </row>
    <row r="11" spans="1:3" x14ac:dyDescent="0.25">
      <c r="A11" s="7" t="s">
        <v>12</v>
      </c>
      <c r="B11" s="7" t="s">
        <v>9</v>
      </c>
      <c r="C11" s="8">
        <v>2929556.92</v>
      </c>
    </row>
    <row r="12" spans="1:3" x14ac:dyDescent="0.25">
      <c r="A12" s="7" t="s">
        <v>13</v>
      </c>
      <c r="B12" s="7" t="s">
        <v>9</v>
      </c>
      <c r="C12" s="8">
        <v>164217.19</v>
      </c>
    </row>
    <row r="13" spans="1:3" x14ac:dyDescent="0.25">
      <c r="A13" s="7" t="s">
        <v>14</v>
      </c>
      <c r="B13" s="7" t="s">
        <v>9</v>
      </c>
      <c r="C13" s="8">
        <v>49153.120000000003</v>
      </c>
    </row>
    <row r="14" spans="1:3" x14ac:dyDescent="0.25">
      <c r="A14" s="7" t="s">
        <v>15</v>
      </c>
      <c r="B14" s="7" t="s">
        <v>9</v>
      </c>
      <c r="C14" s="8">
        <v>58700</v>
      </c>
    </row>
    <row r="15" spans="1:3" x14ac:dyDescent="0.25">
      <c r="A15" s="7" t="s">
        <v>25</v>
      </c>
      <c r="B15" s="7" t="s">
        <v>9</v>
      </c>
      <c r="C15" s="8">
        <v>2160</v>
      </c>
    </row>
    <row r="16" spans="1:3" x14ac:dyDescent="0.25">
      <c r="A16" s="7" t="s">
        <v>26</v>
      </c>
      <c r="B16" s="7" t="s">
        <v>9</v>
      </c>
      <c r="C16" s="8">
        <v>1734.8</v>
      </c>
    </row>
    <row r="17" spans="1:3" x14ac:dyDescent="0.25">
      <c r="A17" s="9" t="s">
        <v>6</v>
      </c>
      <c r="B17" s="7" t="s">
        <v>9</v>
      </c>
      <c r="C17" s="10">
        <v>91754011.879999995</v>
      </c>
    </row>
    <row r="18" spans="1:3" x14ac:dyDescent="0.25">
      <c r="A18" s="11"/>
      <c r="B18" s="7"/>
      <c r="C18" s="1">
        <f>C8+C9+C10+C11+C12+C13+C14+C15+C16-C17</f>
        <v>621074.37000001967</v>
      </c>
    </row>
    <row r="19" spans="1:3" x14ac:dyDescent="0.25">
      <c r="A19" s="11"/>
      <c r="C19" s="1"/>
    </row>
    <row r="20" spans="1:3" x14ac:dyDescent="0.25">
      <c r="A20" s="2" t="s">
        <v>3</v>
      </c>
      <c r="B20" s="12" t="str">
        <f>A4</f>
        <v>01.07.2022.</v>
      </c>
    </row>
    <row r="21" spans="1:3" x14ac:dyDescent="0.25">
      <c r="A21" s="15" t="s">
        <v>22</v>
      </c>
      <c r="B21" s="14">
        <f>SUM(B22:B25)</f>
        <v>122084.47</v>
      </c>
    </row>
    <row r="22" spans="1:3" x14ac:dyDescent="0.25">
      <c r="A22" s="16" t="s">
        <v>16</v>
      </c>
      <c r="B22" s="17">
        <f>46914.48+1.81+582.18+110+30</f>
        <v>47638.47</v>
      </c>
    </row>
    <row r="23" spans="1:3" x14ac:dyDescent="0.25">
      <c r="A23" s="16" t="s">
        <v>17</v>
      </c>
      <c r="B23" s="17">
        <v>50000</v>
      </c>
    </row>
    <row r="24" spans="1:3" x14ac:dyDescent="0.25">
      <c r="A24" s="16" t="s">
        <v>18</v>
      </c>
      <c r="B24" s="17">
        <v>7856</v>
      </c>
    </row>
    <row r="25" spans="1:3" x14ac:dyDescent="0.25">
      <c r="A25" s="18" t="s">
        <v>19</v>
      </c>
      <c r="B25" s="19">
        <v>16590</v>
      </c>
    </row>
    <row r="26" spans="1:3" x14ac:dyDescent="0.25">
      <c r="A26" s="22" t="s">
        <v>23</v>
      </c>
      <c r="B26" s="23">
        <v>88653217.370000005</v>
      </c>
    </row>
    <row r="27" spans="1:3" x14ac:dyDescent="0.25">
      <c r="A27" s="20" t="s">
        <v>24</v>
      </c>
      <c r="B27" s="21">
        <f>SUM(B28:B29)</f>
        <v>2978710.04</v>
      </c>
    </row>
    <row r="28" spans="1:3" x14ac:dyDescent="0.25">
      <c r="A28" s="16" t="s">
        <v>20</v>
      </c>
      <c r="B28" s="17">
        <v>2487179.58</v>
      </c>
    </row>
    <row r="29" spans="1:3" x14ac:dyDescent="0.25">
      <c r="A29" s="18" t="s">
        <v>21</v>
      </c>
      <c r="B29" s="19">
        <v>491530.46</v>
      </c>
    </row>
    <row r="30" spans="1:3" x14ac:dyDescent="0.25">
      <c r="B30" s="1">
        <f>B21+B26+B27</f>
        <v>91754011.88000001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2022-07-04T05:13:00Z</dcterms:modified>
</cp:coreProperties>
</file>